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лан 2016г." sheetId="1" r:id="rId1"/>
  </sheets>
  <definedNames>
    <definedName name="_xlnm.Print_Area" localSheetId="0">'План 2016г.'!$A$1:$O$22</definedName>
  </definedNames>
  <calcPr fullCalcOnLoad="1"/>
</workbook>
</file>

<file path=xl/sharedStrings.xml><?xml version="1.0" encoding="utf-8"?>
<sst xmlns="http://schemas.openxmlformats.org/spreadsheetml/2006/main" count="33" uniqueCount="30">
  <si>
    <t>Наименование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</si>
  <si>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</si>
  <si>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</si>
  <si>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</si>
  <si>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</si>
  <si>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</si>
  <si>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</si>
  <si>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</si>
  <si>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</si>
  <si>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</si>
  <si>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</si>
  <si>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</si>
  <si>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</si>
  <si>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</si>
  <si>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</si>
  <si>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Выработка тепловой энергии котельной</t>
  </si>
  <si>
    <t>Гкал/мес</t>
  </si>
  <si>
    <t>Отпуск тепловой энергии котельной</t>
  </si>
  <si>
    <t>Собственное потребление ОАО "Норильскгазпром"</t>
  </si>
  <si>
    <t>Отпуск сторонним потребителям</t>
  </si>
  <si>
    <t>Топливо             (природный газ)</t>
  </si>
  <si>
    <t>тут</t>
  </si>
  <si>
    <t>Топливо                      (газ природный)</t>
  </si>
  <si>
    <t xml:space="preserve">Сергей Иванович Соколов </t>
  </si>
  <si>
    <t>СН</t>
  </si>
  <si>
    <t>Заместитель Главного инженера - начальник</t>
  </si>
  <si>
    <t>Производственно-технического управления ОАО "Норильскгазпром"</t>
  </si>
  <si>
    <t>План отпуска тепловой энергии котельной ОАО "Норильскгазпром" в п. Тухард на 2016г.</t>
  </si>
  <si>
    <r>
      <t>тыс.м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/мес</t>
    </r>
  </si>
  <si>
    <t>телефон для контактов (3919) 25-32-27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</si>
</sst>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"/>
    <numFmt numFmtId="191" formatCode="0.0000000"/>
    <numFmt numFmtId="192" formatCode="0.000000"/>
    <numFmt numFmtId="193" formatCode="0.00000"/>
    <numFmt numFmtId="194" formatCode="0.0000"/>
  </numFmts>
  <fonts count="51">
    <font>
      <sz val="10"/>
      <name val="Arial"/>
      <family val="0"/>
    </font>
    <font>
      <sz val="14"/>
      <name val="Times New Roman"/>
      <family val="1"/>
    </font>
    <font>
      <sz val="10"/>
      <name val="Cambria"/>
      <family val="1"/>
    </font>
    <font>
      <b/>
      <sz val="11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2" fontId="1" fillId="0" borderId="11" xfId="0" applyNumberFormat="1" applyFont="1" applyBorder="1" applyAlignment="1">
      <alignment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/>
    </xf>
    <xf numFmtId="2" fontId="1" fillId="0" borderId="15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Border="1" applyAlignment="1">
      <alignment vertical="center"/>
    </xf>
    <xf numFmtId="49" fontId="48" fillId="0" borderId="0" xfId="0" applyNumberFormat="1" applyFont="1" applyBorder="1" applyAlignment="1">
      <alignment vertical="center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2" fontId="49" fillId="0" borderId="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2" fontId="50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29"/>
  <sheetViews>
    <sheetView tabSelected="1" zoomScale="70" zoomScaleNormal="70" zoomScalePageLayoutView="0" workbookViewId="0" topLeftCell="A1">
      <selection activeCell="H23" sqref="H23"/>
    </sheetView>
  </sheetViews>
  <sheetFormatPr defaultColWidth="9.140625" defaultRowHeight="12.75"/>
  <cols>
    <col min="1" max="1" width="24.57421875" style="18" customWidth="1"/>
    <col min="2" max="2" width="15.140625" style="19" customWidth="1"/>
    <col min="3" max="3" width="10.8515625" style="19" customWidth="1"/>
    <col min="4" max="4" width="10.8515625" style="19" bestFit="1" customWidth="1"/>
    <col min="5" max="5" width="11.28125" style="19" customWidth="1"/>
    <col min="6" max="6" width="10.57421875" style="19" customWidth="1"/>
    <col min="7" max="7" width="11.8515625" style="19" customWidth="1"/>
    <col min="8" max="8" width="11.00390625" style="19" customWidth="1"/>
    <col min="9" max="9" width="10.57421875" style="19" customWidth="1"/>
    <col min="10" max="10" width="10.421875" style="19" customWidth="1"/>
    <col min="11" max="12" width="11.140625" style="19" customWidth="1"/>
    <col min="13" max="13" width="10.57421875" style="19" customWidth="1"/>
    <col min="14" max="14" width="11.421875" style="19" bestFit="1" customWidth="1"/>
    <col min="15" max="15" width="12.57421875" style="19" customWidth="1"/>
    <col min="16" max="16384" width="8.8515625" style="18" customWidth="1"/>
  </cols>
  <sheetData>
    <row r="2" spans="1:17" ht="12.7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6"/>
      <c r="Q2" s="16"/>
    </row>
    <row r="3" spans="1:17" ht="7.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6"/>
      <c r="Q3" s="16"/>
    </row>
    <row r="4" spans="1:15" ht="24" customHeight="1">
      <c r="A4" s="38" t="s">
        <v>27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7" ht="13.5" thickBo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 s="16"/>
    </row>
    <row r="6" spans="1:17" s="19" customFormat="1" ht="27.75" customHeight="1" thickBot="1">
      <c r="A6" s="41" t="s">
        <v>0</v>
      </c>
      <c r="B6" s="42" t="s">
        <v>1</v>
      </c>
      <c r="C6" s="42" t="s">
        <v>2</v>
      </c>
      <c r="D6" s="42" t="s">
        <v>3</v>
      </c>
      <c r="E6" s="42" t="s">
        <v>4</v>
      </c>
      <c r="F6" s="42" t="s">
        <v>5</v>
      </c>
      <c r="G6" s="42" t="s">
        <v>6</v>
      </c>
      <c r="H6" s="42" t="s">
        <v>7</v>
      </c>
      <c r="I6" s="42" t="s">
        <v>8</v>
      </c>
      <c r="J6" s="42" t="s">
        <v>9</v>
      </c>
      <c r="K6" s="42" t="s">
        <v>10</v>
      </c>
      <c r="L6" s="42" t="s">
        <v>11</v>
      </c>
      <c r="M6" s="42" t="s">
        <v>12</v>
      </c>
      <c r="N6" s="42" t="s">
        <v>13</v>
      </c>
      <c r="O6" s="43" t="s">
        <v>14</v>
      </c>
      <c r="P6" s="23"/>
      <c r="Q6" s="17"/>
    </row>
    <row r="7" spans="1:17" ht="51.75" customHeight="1">
      <c r="A7" s="1" t="s">
        <v>15</v>
      </c>
      <c r="B7" s="44" t="s">
        <v>16</v>
      </c>
      <c r="C7" s="39">
        <v>6976</v>
      </c>
      <c r="D7" s="39">
        <v>6745</v>
      </c>
      <c r="E7" s="39">
        <v>6515</v>
      </c>
      <c r="F7" s="39">
        <v>5101</v>
      </c>
      <c r="G7" s="39">
        <v>4928</v>
      </c>
      <c r="H7" s="39">
        <v>3069</v>
      </c>
      <c r="I7" s="39">
        <v>1250</v>
      </c>
      <c r="J7" s="39">
        <v>1394</v>
      </c>
      <c r="K7" s="39">
        <v>1555</v>
      </c>
      <c r="L7" s="39">
        <v>4447</v>
      </c>
      <c r="M7" s="39">
        <v>6238</v>
      </c>
      <c r="N7" s="39">
        <v>7483</v>
      </c>
      <c r="O7" s="45">
        <f>SUM(C7:N7)</f>
        <v>55701</v>
      </c>
      <c r="P7" s="22"/>
      <c r="Q7" s="16"/>
    </row>
    <row r="8" spans="1:17" s="26" customFormat="1" ht="47.25" customHeight="1">
      <c r="A8" s="2" t="s">
        <v>17</v>
      </c>
      <c r="B8" s="3" t="s">
        <v>16</v>
      </c>
      <c r="C8" s="4">
        <v>6912.55</v>
      </c>
      <c r="D8" s="4">
        <v>6678.27</v>
      </c>
      <c r="E8" s="4">
        <v>6450.63</v>
      </c>
      <c r="F8" s="4">
        <v>5055.92</v>
      </c>
      <c r="G8" s="4">
        <v>4893.62</v>
      </c>
      <c r="H8" s="4">
        <v>3049.57</v>
      </c>
      <c r="I8" s="4">
        <v>1239.63</v>
      </c>
      <c r="J8" s="4">
        <v>1383.64</v>
      </c>
      <c r="K8" s="4">
        <v>1540.08</v>
      </c>
      <c r="L8" s="4">
        <v>4402.91</v>
      </c>
      <c r="M8" s="4">
        <v>6176.41</v>
      </c>
      <c r="N8" s="4">
        <v>7424.01</v>
      </c>
      <c r="O8" s="37">
        <f>SUM(C8:N8)</f>
        <v>55207.24000000001</v>
      </c>
      <c r="P8" s="24"/>
      <c r="Q8" s="25"/>
    </row>
    <row r="9" spans="1:17" s="26" customFormat="1" ht="56.25" customHeight="1">
      <c r="A9" s="2" t="s">
        <v>18</v>
      </c>
      <c r="B9" s="3" t="s">
        <v>16</v>
      </c>
      <c r="C9" s="4">
        <v>6362.4335</v>
      </c>
      <c r="D9" s="4">
        <v>6219.1405</v>
      </c>
      <c r="E9" s="4">
        <v>5989.4215</v>
      </c>
      <c r="F9" s="4">
        <v>4692.9695</v>
      </c>
      <c r="G9" s="4">
        <v>4611.7725</v>
      </c>
      <c r="H9" s="4">
        <v>2875.6085000000003</v>
      </c>
      <c r="I9" s="4">
        <v>1214.7810000000002</v>
      </c>
      <c r="J9" s="4">
        <v>1357.5555000000002</v>
      </c>
      <c r="K9" s="4">
        <v>1283.8944999999999</v>
      </c>
      <c r="L9" s="4">
        <v>4099.2425</v>
      </c>
      <c r="M9" s="4">
        <v>5756.3234999999995</v>
      </c>
      <c r="N9" s="4">
        <v>6947.1075</v>
      </c>
      <c r="O9" s="37">
        <f>SUM(C9:N9)</f>
        <v>51410.250499999995</v>
      </c>
      <c r="P9" s="24"/>
      <c r="Q9" s="25"/>
    </row>
    <row r="10" spans="1:17" s="26" customFormat="1" ht="48" customHeight="1">
      <c r="A10" s="2" t="s">
        <v>19</v>
      </c>
      <c r="B10" s="3" t="s">
        <v>16</v>
      </c>
      <c r="C10" s="30">
        <v>550.1165</v>
      </c>
      <c r="D10" s="4">
        <v>459.1295</v>
      </c>
      <c r="E10" s="4">
        <v>461.2085</v>
      </c>
      <c r="F10" s="4">
        <v>362.9505</v>
      </c>
      <c r="G10" s="4">
        <v>281.84749999999997</v>
      </c>
      <c r="H10" s="4">
        <v>173.9615</v>
      </c>
      <c r="I10" s="30">
        <v>24.849</v>
      </c>
      <c r="J10" s="4">
        <v>26.0845</v>
      </c>
      <c r="K10" s="4">
        <v>256.18550000000005</v>
      </c>
      <c r="L10" s="4">
        <v>303.6675</v>
      </c>
      <c r="M10" s="4">
        <v>420.0865</v>
      </c>
      <c r="N10" s="4">
        <v>476.9025</v>
      </c>
      <c r="O10" s="37">
        <f>SUM(C10:N10)</f>
        <v>3796.9895</v>
      </c>
      <c r="P10" s="24"/>
      <c r="Q10" s="25"/>
    </row>
    <row r="11" spans="1:17" s="26" customFormat="1" ht="41.25" customHeight="1">
      <c r="A11" s="2" t="s">
        <v>20</v>
      </c>
      <c r="B11" s="3" t="s">
        <v>21</v>
      </c>
      <c r="C11" s="4">
        <f>C12*1.17</f>
        <v>1287</v>
      </c>
      <c r="D11" s="4">
        <f aca="true" t="shared" si="0" ref="D11:O11">D12*1.17</f>
        <v>1236.6899999999998</v>
      </c>
      <c r="E11" s="4">
        <f t="shared" si="0"/>
        <v>1093.95</v>
      </c>
      <c r="F11" s="4">
        <f t="shared" si="0"/>
        <v>883.3499999999999</v>
      </c>
      <c r="G11" s="4">
        <f t="shared" si="0"/>
        <v>916.1099999999999</v>
      </c>
      <c r="H11" s="4">
        <f t="shared" si="0"/>
        <v>507.78</v>
      </c>
      <c r="I11" s="4">
        <f t="shared" si="0"/>
        <v>203.57999999999998</v>
      </c>
      <c r="J11" s="4">
        <f t="shared" si="0"/>
        <v>228.14999999999998</v>
      </c>
      <c r="K11" s="4">
        <f t="shared" si="0"/>
        <v>264.41999999999996</v>
      </c>
      <c r="L11" s="4">
        <f t="shared" si="0"/>
        <v>848.25</v>
      </c>
      <c r="M11" s="4">
        <f t="shared" si="0"/>
        <v>1051.83</v>
      </c>
      <c r="N11" s="4">
        <f t="shared" si="0"/>
        <v>1354.86</v>
      </c>
      <c r="O11" s="37">
        <f t="shared" si="0"/>
        <v>9875.97</v>
      </c>
      <c r="P11" s="24"/>
      <c r="Q11" s="25"/>
    </row>
    <row r="12" spans="1:17" ht="48.75" customHeight="1" thickBot="1">
      <c r="A12" s="5" t="s">
        <v>22</v>
      </c>
      <c r="B12" s="6" t="s">
        <v>28</v>
      </c>
      <c r="C12" s="40">
        <v>1100</v>
      </c>
      <c r="D12" s="40">
        <v>1057</v>
      </c>
      <c r="E12" s="40">
        <v>935</v>
      </c>
      <c r="F12" s="40">
        <v>755</v>
      </c>
      <c r="G12" s="40">
        <v>783</v>
      </c>
      <c r="H12" s="40">
        <v>434</v>
      </c>
      <c r="I12" s="40">
        <v>174</v>
      </c>
      <c r="J12" s="40">
        <v>195</v>
      </c>
      <c r="K12" s="40">
        <v>226</v>
      </c>
      <c r="L12" s="40">
        <v>725</v>
      </c>
      <c r="M12" s="40">
        <v>899</v>
      </c>
      <c r="N12" s="40">
        <v>1158</v>
      </c>
      <c r="O12" s="34">
        <f>SUM(C12:N12)</f>
        <v>8441</v>
      </c>
      <c r="P12" s="22"/>
      <c r="Q12" s="16"/>
    </row>
    <row r="13" spans="1:17" ht="21.75" customHeight="1">
      <c r="A13" s="7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22"/>
      <c r="Q13" s="16"/>
    </row>
    <row r="14" spans="1:17" ht="21" customHeight="1">
      <c r="A14" s="31" t="s">
        <v>25</v>
      </c>
      <c r="B14" s="10"/>
      <c r="C14" s="27"/>
      <c r="D14" s="27"/>
      <c r="E14" s="27"/>
      <c r="F14" s="27"/>
      <c r="G14" s="27"/>
      <c r="H14" s="9"/>
      <c r="I14" s="9"/>
      <c r="J14" s="9"/>
      <c r="K14" s="9"/>
      <c r="L14" s="9"/>
      <c r="M14" s="9"/>
      <c r="N14" s="9"/>
      <c r="O14" s="9"/>
      <c r="P14" s="22"/>
      <c r="Q14" s="16"/>
    </row>
    <row r="15" spans="1:17" ht="21" customHeight="1">
      <c r="A15" s="31" t="s">
        <v>26</v>
      </c>
      <c r="B15" s="10"/>
      <c r="C15" s="11"/>
      <c r="D15" s="11"/>
      <c r="E15" s="11"/>
      <c r="F15" s="11"/>
      <c r="G15" s="11"/>
      <c r="H15" s="27"/>
      <c r="I15" s="27"/>
      <c r="J15" s="27"/>
      <c r="K15" s="27"/>
      <c r="L15" s="27"/>
      <c r="M15" s="27"/>
      <c r="N15" s="27"/>
      <c r="O15" s="27"/>
      <c r="P15" s="22"/>
      <c r="Q15" s="16"/>
    </row>
    <row r="16" spans="1:57" ht="21" customHeight="1">
      <c r="A16" s="31" t="s">
        <v>23</v>
      </c>
      <c r="B16" s="10"/>
      <c r="C16" s="27"/>
      <c r="D16" s="27"/>
      <c r="E16" s="27"/>
      <c r="F16" s="27"/>
      <c r="G16" s="27"/>
      <c r="H16" s="12"/>
      <c r="I16" s="13"/>
      <c r="J16" s="13"/>
      <c r="K16" s="13"/>
      <c r="L16" s="13"/>
      <c r="M16" s="13"/>
      <c r="N16" s="13"/>
      <c r="O16" s="13"/>
      <c r="P16" s="22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28"/>
      <c r="AM16" s="28"/>
      <c r="AN16" s="28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21" customHeight="1">
      <c r="A17" s="32" t="s">
        <v>29</v>
      </c>
      <c r="B17" s="14"/>
      <c r="C17" s="17"/>
      <c r="D17" s="17"/>
      <c r="E17" s="17"/>
      <c r="F17" s="17"/>
      <c r="G17" s="17"/>
      <c r="H17" s="15"/>
      <c r="I17" s="15"/>
      <c r="J17" s="15"/>
      <c r="K17" s="15"/>
      <c r="L17" s="15"/>
      <c r="M17" s="15"/>
      <c r="N17" s="15"/>
      <c r="O17" s="15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36"/>
      <c r="AM17" s="36"/>
      <c r="AN17" s="3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5">
      <c r="A18" s="33"/>
      <c r="B18" s="17"/>
      <c r="C18" s="17"/>
      <c r="D18" s="17"/>
      <c r="E18" s="17"/>
      <c r="F18" s="17"/>
      <c r="G18" s="1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9"/>
      <c r="AM18" s="29"/>
      <c r="AN18" s="29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28"/>
      <c r="AM19" s="28"/>
      <c r="AN19" s="28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2.75">
      <c r="A20" s="49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28"/>
      <c r="AM20" s="28"/>
      <c r="AN20" s="29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2.75">
      <c r="A21" s="49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50"/>
      <c r="P21" s="49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28"/>
      <c r="AM21" s="28"/>
      <c r="AN21" s="28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42" ht="12.75">
      <c r="A22" s="51" t="s">
        <v>24</v>
      </c>
      <c r="B22" s="48"/>
      <c r="C22" s="52">
        <v>63.45</v>
      </c>
      <c r="D22" s="52">
        <v>66.73</v>
      </c>
      <c r="E22" s="52">
        <v>64.37</v>
      </c>
      <c r="F22" s="52">
        <v>45.08</v>
      </c>
      <c r="G22" s="52">
        <v>34.38</v>
      </c>
      <c r="H22" s="52">
        <v>19.43</v>
      </c>
      <c r="I22" s="53">
        <v>10.37</v>
      </c>
      <c r="J22" s="53">
        <v>10.36</v>
      </c>
      <c r="K22" s="53">
        <v>14.92</v>
      </c>
      <c r="L22" s="53">
        <v>44.09</v>
      </c>
      <c r="M22" s="53">
        <v>61.59</v>
      </c>
      <c r="N22" s="53">
        <v>58.99</v>
      </c>
      <c r="O22" s="52">
        <f>SUM(C22:N22)</f>
        <v>493.7600000000001</v>
      </c>
      <c r="P22" s="49"/>
      <c r="Q22" s="16"/>
      <c r="R22" s="35"/>
      <c r="S22" s="35"/>
      <c r="T22" s="16"/>
      <c r="U22" s="35"/>
      <c r="V22" s="35"/>
      <c r="W22" s="16"/>
      <c r="X22" s="16"/>
      <c r="Y22" s="35"/>
      <c r="Z22" s="35"/>
      <c r="AA22" s="16"/>
      <c r="AB22" s="35"/>
      <c r="AC22" s="35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</row>
    <row r="23" spans="1:42" ht="12.75">
      <c r="A23" s="5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</row>
    <row r="24" spans="1:16" ht="12.75">
      <c r="A24" s="51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ht="12.75">
      <c r="A25" s="51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1"/>
    </row>
    <row r="26" spans="1:16" ht="12.75">
      <c r="A26" s="51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1"/>
    </row>
    <row r="27" spans="1:16" ht="12.75">
      <c r="A27" s="51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1"/>
    </row>
    <row r="28" spans="1:16" ht="12.75">
      <c r="A28" s="51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1"/>
    </row>
    <row r="29" spans="1:16" ht="12.75">
      <c r="A29" s="51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1"/>
    </row>
  </sheetData>
  <sheetProtection/>
  <mergeCells count="1">
    <mergeCell ref="A4:O4"/>
  </mergeCells>
  <printOptions/>
  <pageMargins left="0.27" right="0.24" top="0.27" bottom="0.59" header="0.17" footer="0.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Дылёва</cp:lastModifiedBy>
  <cp:lastPrinted>2015-06-05T05:16:59Z</cp:lastPrinted>
  <dcterms:created xsi:type="dcterms:W3CDTF">1996-10-08T23:32:33Z</dcterms:created>
  <dcterms:modified xsi:type="dcterms:W3CDTF">2016-05-16T09:09:40Z</dcterms:modified>
  <cp:category/>
  <cp:version/>
  <cp:contentType/>
  <cp:contentStatus/>
</cp:coreProperties>
</file>