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АКТ отпуска 2013г" sheetId="1" r:id="rId1"/>
  </sheets>
  <definedNames>
    <definedName name="_xlnm.Print_Area" localSheetId="0">'ФАКТ отпуска 2013г'!$A$1:$O$27</definedName>
  </definedNames>
  <calcPr fullCalcOnLoad="1"/>
</workbook>
</file>

<file path=xl/sharedStrings.xml><?xml version="1.0" encoding="utf-8"?>
<sst xmlns="http://schemas.openxmlformats.org/spreadsheetml/2006/main" count="34" uniqueCount="31">
  <si>
    <t>ФАКТ отпуска тепловой энергии котельной ОАО "Норильскгазпром" в п. Тухард на 2013г.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</si>
  <si>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</si>
  <si>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</si>
  <si>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</si>
  <si>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</si>
  <si>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</si>
  <si>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</si>
  <si>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</si>
  <si>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</si>
  <si>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</si>
  <si>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</si>
  <si>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</si>
  <si>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</si>
  <si>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</si>
  <si>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</si>
  <si>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</si>
  <si>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Выработка тепловой энергии котельной</t>
  </si>
  <si>
    <t>Гкал/мес</t>
  </si>
  <si>
    <t>Отпуск тепловой энергии котельной</t>
  </si>
  <si>
    <t>Собственное потребление ОАО "Норильскгазпром"</t>
  </si>
  <si>
    <t>Отпуск сторонним потребителям</t>
  </si>
  <si>
    <t>Топливо             (природный газ)</t>
  </si>
  <si>
    <t>тут</t>
  </si>
  <si>
    <t>Топливо                      (газ природный)</t>
  </si>
  <si>
    <t>тыс.м3/мес</t>
  </si>
  <si>
    <t xml:space="preserve">Заместитель Главного инженера-начальник Производственно-технического </t>
  </si>
  <si>
    <t xml:space="preserve"> управления ОАО "Норильскгазпром"</t>
  </si>
  <si>
    <t xml:space="preserve">Сергей Иванович Соколов </t>
  </si>
  <si>
    <t>телефон для контактов  (3919) 25-32-27</t>
  </si>
  <si>
    <t>СН2013</t>
  </si>
  <si>
    <t>СН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</si>
</sst>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Calibri"/>
      <family val="2"/>
    </font>
    <font>
      <sz val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" fillId="0" borderId="7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4"/>
  <sheetViews>
    <sheetView tabSelected="1" view="pageBreakPreview" zoomScale="60" workbookViewId="0" topLeftCell="A1">
      <selection activeCell="I56" sqref="I56"/>
    </sheetView>
  </sheetViews>
  <sheetFormatPr defaultColWidth="9.140625" defaultRowHeight="12.75"/>
  <cols>
    <col min="1" max="1" width="18.28125" style="0" customWidth="1"/>
    <col min="2" max="10" width="9.140625" style="4" customWidth="1"/>
    <col min="11" max="11" width="11.57421875" style="4" bestFit="1" customWidth="1"/>
    <col min="12" max="13" width="9.140625" style="4" customWidth="1"/>
    <col min="14" max="14" width="11.57421875" style="4" bestFit="1" customWidth="1"/>
    <col min="15" max="15" width="9.140625" style="4" customWidth="1"/>
  </cols>
  <sheetData>
    <row r="2" spans="1:17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17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2:13" ht="15.7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7" ht="13.5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1"/>
    </row>
    <row r="6" spans="1:17" s="4" customFormat="1" ht="27.75" customHeight="1" thickBo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10" t="s">
        <v>15</v>
      </c>
      <c r="P6" s="11"/>
      <c r="Q6" s="2"/>
    </row>
    <row r="7" spans="1:17" s="18" customFormat="1" ht="37.5" customHeight="1">
      <c r="A7" s="12" t="s">
        <v>16</v>
      </c>
      <c r="B7" s="13" t="s">
        <v>17</v>
      </c>
      <c r="C7" s="14">
        <v>7637</v>
      </c>
      <c r="D7" s="14">
        <v>8376</v>
      </c>
      <c r="E7" s="14">
        <v>8533</v>
      </c>
      <c r="F7" s="14">
        <v>5457</v>
      </c>
      <c r="G7" s="14">
        <v>4413</v>
      </c>
      <c r="H7" s="14">
        <v>4133</v>
      </c>
      <c r="I7" s="14">
        <v>1206</v>
      </c>
      <c r="J7" s="14">
        <v>833</v>
      </c>
      <c r="K7" s="14">
        <v>2025</v>
      </c>
      <c r="L7" s="14">
        <v>4272</v>
      </c>
      <c r="M7" s="14">
        <v>4958</v>
      </c>
      <c r="N7" s="14">
        <v>4798</v>
      </c>
      <c r="O7" s="15">
        <f>N7+M7+L7+K7+J7+I7+H7+G7+F7+E7+D7+C7</f>
        <v>56641</v>
      </c>
      <c r="P7" s="16"/>
      <c r="Q7" s="17"/>
    </row>
    <row r="8" spans="1:17" s="24" customFormat="1" ht="31.5" customHeight="1">
      <c r="A8" s="19" t="s">
        <v>18</v>
      </c>
      <c r="B8" s="20" t="s">
        <v>17</v>
      </c>
      <c r="C8" s="20">
        <f aca="true" t="shared" si="0" ref="C8:O8">C7-C19</f>
        <v>7579.340919019868</v>
      </c>
      <c r="D8" s="20">
        <f t="shared" si="0"/>
        <v>8321.29958327903</v>
      </c>
      <c r="E8" s="20">
        <f t="shared" si="0"/>
        <v>8479.751000029919</v>
      </c>
      <c r="F8" s="20">
        <f t="shared" si="0"/>
        <v>5416.214375235732</v>
      </c>
      <c r="G8" s="20">
        <f t="shared" si="0"/>
        <v>4387.535899781425</v>
      </c>
      <c r="H8" s="20">
        <f t="shared" si="0"/>
        <v>4118.936459532167</v>
      </c>
      <c r="I8" s="20">
        <f t="shared" si="0"/>
        <v>1197.525008935005</v>
      </c>
      <c r="J8" s="20">
        <f t="shared" si="0"/>
        <v>821.1007361165497</v>
      </c>
      <c r="K8" s="20">
        <f t="shared" si="0"/>
        <v>2005.6452489099415</v>
      </c>
      <c r="L8" s="20">
        <f t="shared" si="0"/>
        <v>4239.740858296738</v>
      </c>
      <c r="M8" s="20">
        <f t="shared" si="0"/>
        <v>4911.608737663184</v>
      </c>
      <c r="N8" s="20">
        <f t="shared" si="0"/>
        <v>4737.670550576239</v>
      </c>
      <c r="O8" s="21">
        <f t="shared" si="0"/>
        <v>56216.3693773758</v>
      </c>
      <c r="P8" s="22"/>
      <c r="Q8" s="23"/>
    </row>
    <row r="9" spans="1:17" s="24" customFormat="1" ht="46.5" customHeight="1">
      <c r="A9" s="19" t="s">
        <v>19</v>
      </c>
      <c r="B9" s="20" t="s">
        <v>17</v>
      </c>
      <c r="C9" s="20">
        <f>C8-C10</f>
        <v>7220.774919019868</v>
      </c>
      <c r="D9" s="20">
        <f>D8-D10</f>
        <v>7841.843583279029</v>
      </c>
      <c r="E9" s="20">
        <f aca="true" t="shared" si="1" ref="E9:O9">E8-E10</f>
        <v>8076.309000029919</v>
      </c>
      <c r="F9" s="20">
        <f t="shared" si="1"/>
        <v>5100.944375235733</v>
      </c>
      <c r="G9" s="20">
        <f t="shared" si="1"/>
        <v>4151.8878997814245</v>
      </c>
      <c r="H9" s="20">
        <f t="shared" si="1"/>
        <v>3975.6684595321667</v>
      </c>
      <c r="I9" s="20">
        <f t="shared" si="1"/>
        <v>1190.979008935005</v>
      </c>
      <c r="J9" s="20">
        <f t="shared" si="1"/>
        <v>812.5047361165497</v>
      </c>
      <c r="K9" s="20">
        <f t="shared" si="1"/>
        <v>1781.3612489099414</v>
      </c>
      <c r="L9" s="20">
        <f t="shared" si="1"/>
        <v>3969.677858296738</v>
      </c>
      <c r="M9" s="20">
        <f t="shared" si="1"/>
        <v>4540.249737663184</v>
      </c>
      <c r="N9" s="20">
        <f t="shared" si="1"/>
        <v>4316.89555057624</v>
      </c>
      <c r="O9" s="21">
        <f t="shared" si="1"/>
        <v>52979.0993773758</v>
      </c>
      <c r="P9" s="22"/>
      <c r="Q9" s="23"/>
    </row>
    <row r="10" spans="1:17" s="24" customFormat="1" ht="30" customHeight="1">
      <c r="A10" s="19" t="s">
        <v>20</v>
      </c>
      <c r="B10" s="20" t="s">
        <v>17</v>
      </c>
      <c r="C10" s="25">
        <v>358.566</v>
      </c>
      <c r="D10" s="25">
        <v>479.456</v>
      </c>
      <c r="E10" s="25">
        <v>403.442</v>
      </c>
      <c r="F10" s="25">
        <v>315.27</v>
      </c>
      <c r="G10" s="25">
        <v>235.648</v>
      </c>
      <c r="H10" s="25">
        <v>143.268</v>
      </c>
      <c r="I10" s="25">
        <v>6.546</v>
      </c>
      <c r="J10" s="25">
        <v>8.596</v>
      </c>
      <c r="K10" s="25">
        <v>224.284</v>
      </c>
      <c r="L10" s="25">
        <v>270.063</v>
      </c>
      <c r="M10" s="20">
        <v>371.359</v>
      </c>
      <c r="N10" s="20">
        <v>420.775</v>
      </c>
      <c r="O10" s="21">
        <v>3237.27</v>
      </c>
      <c r="P10" s="22"/>
      <c r="Q10" s="23"/>
    </row>
    <row r="11" spans="1:17" s="24" customFormat="1" ht="32.25" customHeight="1">
      <c r="A11" s="19" t="s">
        <v>21</v>
      </c>
      <c r="B11" s="20" t="s">
        <v>22</v>
      </c>
      <c r="C11" s="20">
        <f>C12*1.17</f>
        <v>1172.34</v>
      </c>
      <c r="D11" s="20">
        <f>D12*1.17</f>
        <v>978.1199999999999</v>
      </c>
      <c r="E11" s="20">
        <f>E12*1.17</f>
        <v>1212.12</v>
      </c>
      <c r="F11" s="20">
        <f>F12*1.17</f>
        <v>978.1199999999999</v>
      </c>
      <c r="G11" s="20">
        <f>G12*1.17</f>
        <v>895.05</v>
      </c>
      <c r="H11" s="20">
        <f>H12*1.17</f>
        <v>749.9699999999999</v>
      </c>
      <c r="I11" s="20">
        <f>I12*1.17</f>
        <v>218.79</v>
      </c>
      <c r="J11" s="20">
        <f>J12*1.17</f>
        <v>150.92999999999998</v>
      </c>
      <c r="K11" s="20">
        <f>K12*1.17</f>
        <v>405.98999999999995</v>
      </c>
      <c r="L11" s="20">
        <f>L12*1.17</f>
        <v>766.3499999999999</v>
      </c>
      <c r="M11" s="20">
        <f>M12*1.17</f>
        <v>895.05</v>
      </c>
      <c r="N11" s="20">
        <f>N12*1.17</f>
        <v>864.63</v>
      </c>
      <c r="O11" s="21">
        <f>O12*1.17</f>
        <v>9287.46</v>
      </c>
      <c r="P11" s="22"/>
      <c r="Q11" s="23"/>
    </row>
    <row r="12" spans="1:17" ht="30" customHeight="1" thickBot="1">
      <c r="A12" s="26" t="s">
        <v>23</v>
      </c>
      <c r="B12" s="27" t="s">
        <v>24</v>
      </c>
      <c r="C12" s="28">
        <v>1002</v>
      </c>
      <c r="D12" s="28">
        <v>836</v>
      </c>
      <c r="E12" s="28">
        <v>1036</v>
      </c>
      <c r="F12" s="28">
        <v>836</v>
      </c>
      <c r="G12" s="28">
        <v>765</v>
      </c>
      <c r="H12" s="28">
        <v>641</v>
      </c>
      <c r="I12" s="28">
        <v>187</v>
      </c>
      <c r="J12" s="28">
        <v>129</v>
      </c>
      <c r="K12" s="28">
        <v>347</v>
      </c>
      <c r="L12" s="28">
        <v>655</v>
      </c>
      <c r="M12" s="28">
        <v>765</v>
      </c>
      <c r="N12" s="28">
        <v>739</v>
      </c>
      <c r="O12" s="29">
        <v>7938</v>
      </c>
      <c r="P12" s="7"/>
      <c r="Q12" s="1"/>
    </row>
    <row r="13" spans="1:17" ht="12.7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7"/>
      <c r="Q13" s="1"/>
    </row>
    <row r="14" spans="1:57" ht="15">
      <c r="A14" s="32" t="s">
        <v>25</v>
      </c>
      <c r="B14" s="33"/>
      <c r="C14" s="34"/>
      <c r="D14" s="34"/>
      <c r="E14" s="34"/>
      <c r="F14" s="35"/>
      <c r="G14" s="35"/>
      <c r="H14" s="34"/>
      <c r="I14" s="34"/>
      <c r="J14" s="34"/>
      <c r="K14" s="34"/>
      <c r="L14" s="34"/>
      <c r="M14" s="34"/>
      <c r="N14" s="34"/>
      <c r="O14" s="34"/>
      <c r="P14" s="16"/>
      <c r="Q14" s="17"/>
      <c r="R14" s="17"/>
      <c r="S14" s="1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>
      <c r="A15" s="32" t="s">
        <v>26</v>
      </c>
      <c r="B15" s="33"/>
      <c r="C15" s="36"/>
      <c r="D15" s="36"/>
      <c r="E15" s="36"/>
      <c r="F15" s="37"/>
      <c r="G15" s="37"/>
      <c r="H15" s="36"/>
      <c r="I15" s="36"/>
      <c r="J15" s="36"/>
      <c r="K15" s="36"/>
      <c r="L15" s="36"/>
      <c r="M15" s="36"/>
      <c r="N15" s="36"/>
      <c r="O15" s="36"/>
      <c r="P15" s="36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49"/>
      <c r="AM15" s="49"/>
      <c r="AN15" s="49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>
      <c r="A16" s="32" t="s">
        <v>27</v>
      </c>
      <c r="B16" s="33"/>
      <c r="C16" s="34"/>
      <c r="D16" s="34"/>
      <c r="E16" s="34"/>
      <c r="F16" s="35"/>
      <c r="G16" s="35"/>
      <c r="H16" s="3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50"/>
      <c r="AM16" s="50"/>
      <c r="AN16" s="50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>
      <c r="A17" s="39" t="s">
        <v>28</v>
      </c>
      <c r="B17" s="40"/>
      <c r="C17" s="41"/>
      <c r="D17" s="41"/>
      <c r="E17" s="41"/>
      <c r="F17" s="42"/>
      <c r="G17" s="42"/>
      <c r="H17" s="2"/>
      <c r="I17" s="41"/>
      <c r="J17" s="41"/>
      <c r="K17" s="41"/>
      <c r="L17" s="41"/>
      <c r="M17" s="41"/>
      <c r="N17" s="41"/>
      <c r="O17" s="41"/>
      <c r="P17" s="17"/>
      <c r="Q17" s="17"/>
      <c r="R17" s="17"/>
      <c r="S17" s="17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51"/>
      <c r="AM17" s="51"/>
      <c r="AN17" s="5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.75">
      <c r="A18" s="17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7"/>
      <c r="Q18" s="17"/>
      <c r="R18" s="17"/>
      <c r="S18" s="1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51"/>
      <c r="AM18" s="51"/>
      <c r="AN18" s="50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43" t="s">
        <v>29</v>
      </c>
      <c r="B19" s="44"/>
      <c r="C19" s="44">
        <v>57.65908098013149</v>
      </c>
      <c r="D19" s="44">
        <v>54.700416720970836</v>
      </c>
      <c r="E19" s="44">
        <v>53.24899997008104</v>
      </c>
      <c r="F19" s="44">
        <v>40.78562476426734</v>
      </c>
      <c r="G19" s="44">
        <v>25.46410021857582</v>
      </c>
      <c r="H19" s="44">
        <v>14.063540467833592</v>
      </c>
      <c r="I19" s="44">
        <v>8.474991064994985</v>
      </c>
      <c r="J19" s="44">
        <v>11.89926388345035</v>
      </c>
      <c r="K19" s="44">
        <v>19.354751090058542</v>
      </c>
      <c r="L19" s="44">
        <v>32.25914170326208</v>
      </c>
      <c r="M19" s="44">
        <v>46.39126233681572</v>
      </c>
      <c r="N19" s="44">
        <v>60.3294494237607</v>
      </c>
      <c r="O19" s="44">
        <v>424.63062262420254</v>
      </c>
      <c r="P19" s="17"/>
      <c r="Q19" s="17"/>
      <c r="R19" s="17"/>
      <c r="S19" s="1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51"/>
      <c r="AM19" s="51"/>
      <c r="AN19" s="5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40" ht="12.75">
      <c r="A20" s="45"/>
      <c r="B20" s="46"/>
      <c r="C20" s="4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8"/>
      <c r="Q20" s="18"/>
      <c r="R20" s="18"/>
      <c r="S20" s="18"/>
      <c r="AL20" s="52"/>
      <c r="AM20" s="52"/>
      <c r="AN20" s="52"/>
    </row>
    <row r="21" spans="1:19" ht="12.75">
      <c r="A21" s="1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8"/>
      <c r="Q21" s="18"/>
      <c r="R21" s="18"/>
      <c r="S21" s="18"/>
    </row>
    <row r="22" spans="1:19" ht="12.75">
      <c r="A22" s="1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18"/>
      <c r="Q22" s="18"/>
      <c r="R22" s="18"/>
      <c r="S22" s="18"/>
    </row>
    <row r="23" spans="1:19" ht="12.75">
      <c r="A23" s="1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18"/>
      <c r="Q23" s="18"/>
      <c r="R23" s="18"/>
      <c r="S23" s="18"/>
    </row>
    <row r="24" spans="1:19" ht="12.75">
      <c r="A24" s="1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18"/>
      <c r="Q24" s="18"/>
      <c r="R24" s="18"/>
      <c r="S24" s="18"/>
    </row>
    <row r="25" spans="1:19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5"/>
      <c r="Q25" s="45"/>
      <c r="R25" s="45"/>
      <c r="S25" s="45"/>
    </row>
    <row r="26" spans="1:19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5"/>
      <c r="Q26" s="45"/>
      <c r="R26" s="45"/>
      <c r="S26" s="45"/>
    </row>
    <row r="27" spans="1:19" ht="12.75">
      <c r="A27" s="45" t="s">
        <v>30</v>
      </c>
      <c r="B27" s="46"/>
      <c r="C27" s="47">
        <v>59.10760373719109</v>
      </c>
      <c r="D27" s="46">
        <v>49.91543114460792</v>
      </c>
      <c r="E27" s="46">
        <v>52.6672529701708</v>
      </c>
      <c r="F27" s="46">
        <v>41.48576788997454</v>
      </c>
      <c r="G27" s="46">
        <v>29.965957917920093</v>
      </c>
      <c r="H27" s="46">
        <v>19.418849846430092</v>
      </c>
      <c r="I27" s="46">
        <v>6.7610660918</v>
      </c>
      <c r="J27" s="46">
        <v>7.400066091800001</v>
      </c>
      <c r="K27" s="46">
        <v>11.241686836788363</v>
      </c>
      <c r="L27" s="46">
        <v>36.492364278152294</v>
      </c>
      <c r="M27" s="46">
        <v>50.518588549805266</v>
      </c>
      <c r="N27" s="46">
        <v>59.54471107548943</v>
      </c>
      <c r="O27" s="46">
        <v>424.51934643012993</v>
      </c>
      <c r="P27" s="45"/>
      <c r="Q27" s="45"/>
      <c r="R27" s="45"/>
      <c r="S27" s="45"/>
    </row>
    <row r="28" spans="1:19" ht="12.7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5"/>
      <c r="Q28" s="45"/>
      <c r="R28" s="45"/>
      <c r="S28" s="45"/>
    </row>
    <row r="29" spans="1:19" ht="12.7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5"/>
      <c r="Q29" s="45"/>
      <c r="R29" s="45"/>
      <c r="S29" s="45"/>
    </row>
    <row r="30" spans="1:19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5"/>
      <c r="Q30" s="45"/>
      <c r="R30" s="45"/>
      <c r="S30" s="45"/>
    </row>
    <row r="31" spans="1:19" ht="12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5"/>
      <c r="Q31" s="45"/>
      <c r="R31" s="45"/>
      <c r="S31" s="45"/>
    </row>
    <row r="32" spans="1:19" ht="12.75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5"/>
      <c r="Q32" s="45"/>
      <c r="R32" s="45"/>
      <c r="S32" s="45"/>
    </row>
    <row r="33" spans="1:19" ht="12.7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5"/>
      <c r="Q33" s="45"/>
      <c r="R33" s="45"/>
      <c r="S33" s="45"/>
    </row>
    <row r="34" spans="1:19" ht="12.7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5"/>
      <c r="Q34" s="45"/>
      <c r="R34" s="45"/>
      <c r="S34" s="45"/>
    </row>
  </sheetData>
  <mergeCells count="9">
    <mergeCell ref="AL15:AN15"/>
    <mergeCell ref="Z15:AB15"/>
    <mergeCell ref="AC15:AE15"/>
    <mergeCell ref="AF15:AH15"/>
    <mergeCell ref="AI15:AK15"/>
    <mergeCell ref="B4:M4"/>
    <mergeCell ref="Q15:S15"/>
    <mergeCell ref="T15:V15"/>
    <mergeCell ref="W15:Y15"/>
  </mergeCells>
  <printOptions/>
  <pageMargins left="0.35" right="0.24" top="0.3" bottom="0.16" header="0.25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Соломкина</cp:lastModifiedBy>
  <cp:lastPrinted>2015-06-05T05:03:18Z</cp:lastPrinted>
  <dcterms:created xsi:type="dcterms:W3CDTF">1996-10-08T23:32:33Z</dcterms:created>
  <dcterms:modified xsi:type="dcterms:W3CDTF">2015-06-05T05:04:21Z</dcterms:modified>
  <cp:category/>
  <cp:version/>
  <cp:contentType/>
  <cp:contentStatus/>
</cp:coreProperties>
</file>